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76" yWindow="420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<sst xmlns="http://schemas.openxmlformats.org/spreadsheetml/2006/main" count="103" uniqueCount="72">
  <si>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</si>
  <si>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</si>
  <si>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</si>
  <si>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</si>
  <si>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</si>
  <si>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</si>
  <si>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>Текущий ремонт конструктивных элементов здания, относящихся к общему имуществу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</si>
  <si>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</si>
  <si>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</si>
  <si>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</si>
  <si>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</si>
  <si>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</si>
  <si>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 озеленение :</t>
  </si>
  <si>
    <t xml:space="preserve">     уборка моп</t>
  </si>
  <si>
    <t>содержание общего имущества, в т.ч.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</si>
  <si>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</si>
  <si>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</si>
  <si>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</si>
  <si>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</si>
  <si>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</si>
  <si>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</si>
  <si>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</si>
  <si>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</si>
  <si>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</si>
  <si>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</si>
  <si>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</si>
  <si>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</si>
  <si>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>Остаток на ЛС МКД на конец периода (стр.1+стр.2-стр3)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</si>
  <si>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</si>
  <si>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</si>
  <si>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</si>
  <si>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</si>
  <si>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</si>
  <si>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</si>
  <si>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</si>
  <si>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</si>
  <si>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</si>
  <si>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</si>
  <si>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</si>
  <si>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</si>
  <si>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</si>
  <si>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</si>
  <si>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</si>
  <si>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 xml:space="preserve">     по  50 лет Октября 80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</si>
  <si>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</si>
  <si>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</si>
  <si>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</si>
  <si>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</si>
  <si>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 xml:space="preserve">      уборка земельного участка жп+нп</t>
  </si>
  <si>
    <r>
      <t>Аварийно-ремонтное обслуживание внутридомовой канализационной системы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</si>
  <si>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Начислено на ЛС МКД   </t>
  </si>
  <si>
    <t xml:space="preserve"> за 2022 год   </t>
  </si>
  <si>
    <t>Окраска дверей на тех.этаже и подвале</t>
  </si>
  <si>
    <t xml:space="preserve">Частичный ремонт тротуарной плитки пандуса </t>
  </si>
  <si>
    <t xml:space="preserve">Смена клапана балансировачного </t>
  </si>
  <si>
    <t>Замена запорной арматуры ЦГВС</t>
  </si>
  <si>
    <t>Ремонт теплообменика и системы отопления (Промывка)</t>
  </si>
  <si>
    <t>Установка датчика температурного на ГВС</t>
  </si>
  <si>
    <t>Замена фланцевого крана на трубопроводе системы отопления</t>
  </si>
  <si>
    <t>Замена отсекающего крана на трубопроводе ливневой канализации</t>
  </si>
  <si>
    <t>Замена ливневых кранов</t>
  </si>
  <si>
    <t>Замена фланц. Крана на трубопроводе ГВС (подвал)</t>
  </si>
  <si>
    <t>Смена запорной арматуры на трубопроводе ХГВС</t>
  </si>
  <si>
    <t>Окрашивание МАФ-ов, элементов детской площадки, урн.</t>
  </si>
  <si>
    <t xml:space="preserve">  подготовка доп. теплоузла</t>
  </si>
  <si>
    <t>управление в т.ч. Рко</t>
  </si>
  <si>
    <t>Ремонт:</t>
  </si>
  <si>
    <t xml:space="preserve">                                                       ОТЧЕТ</t>
  </si>
  <si>
    <t>Прочее : сбор и транспортировка ртутьсодержащих предметов</t>
  </si>
  <si>
    <t>аварийно-диспетчерское обслуживание</t>
  </si>
  <si>
    <t>Устройство щетинистых покрытий</t>
  </si>
  <si>
    <t xml:space="preserve">  за КРСОИ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</si>
</sst>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 vertical="top" wrapText="1"/>
    </xf>
    <xf numFmtId="3" fontId="49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justify"/>
    </xf>
    <xf numFmtId="3" fontId="0" fillId="0" borderId="0" xfId="0" applyNumberFormat="1" applyBorder="1" applyAlignment="1">
      <alignment/>
    </xf>
    <xf numFmtId="2" fontId="7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M96" sqref="M96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1.625" style="0" bestFit="1" customWidth="1"/>
    <col min="6" max="6" width="9.50390625" style="0" bestFit="1" customWidth="1"/>
    <col min="7" max="7" width="10.125" style="0" bestFit="1" customWidth="1"/>
  </cols>
  <sheetData>
    <row r="1" spans="1:3" ht="17.25">
      <c r="A1" s="5"/>
      <c r="B1" s="92" t="s">
        <v>67</v>
      </c>
      <c r="C1" s="93"/>
    </row>
    <row r="2" spans="1:3" ht="15">
      <c r="A2" s="6"/>
      <c r="B2" s="90" t="s">
        <v>42</v>
      </c>
      <c r="C2" s="91"/>
    </row>
    <row r="3" spans="1:3" ht="15">
      <c r="A3" s="6"/>
      <c r="B3" s="90" t="s">
        <v>43</v>
      </c>
      <c r="C3" s="90"/>
    </row>
    <row r="4" spans="1:3" ht="15">
      <c r="A4" s="6"/>
      <c r="B4" s="90" t="s">
        <v>51</v>
      </c>
      <c r="C4" s="90"/>
    </row>
    <row r="5" spans="1:3" ht="12.75">
      <c r="A5" s="6"/>
      <c r="B5" s="7"/>
      <c r="C5" s="7"/>
    </row>
    <row r="6" spans="1:5" ht="43.5" customHeight="1">
      <c r="A6" s="64" t="s">
        <v>0</v>
      </c>
      <c r="B6" s="64" t="s">
        <v>1</v>
      </c>
      <c r="C6" s="65" t="s">
        <v>28</v>
      </c>
      <c r="D6" s="56"/>
      <c r="E6" s="1"/>
    </row>
    <row r="7" spans="1:5" ht="15" customHeight="1">
      <c r="A7" s="11">
        <v>1</v>
      </c>
      <c r="B7" s="11">
        <v>2</v>
      </c>
      <c r="C7" s="38">
        <v>3</v>
      </c>
      <c r="D7" s="56"/>
      <c r="E7" s="1"/>
    </row>
    <row r="8" spans="1:5" ht="33" customHeight="1">
      <c r="A8" s="47">
        <v>1</v>
      </c>
      <c r="B8" s="34" t="s">
        <v>22</v>
      </c>
      <c r="C8" s="36">
        <v>0</v>
      </c>
      <c r="D8" s="56"/>
      <c r="E8" s="1"/>
    </row>
    <row r="9" spans="1:5" ht="21" customHeight="1">
      <c r="A9" s="47">
        <v>2</v>
      </c>
      <c r="B9" s="34" t="s">
        <v>50</v>
      </c>
      <c r="C9" s="42">
        <v>5359102</v>
      </c>
      <c r="D9" s="63"/>
      <c r="E9" s="1"/>
    </row>
    <row r="10" spans="1:5" ht="21" customHeight="1">
      <c r="A10" s="47">
        <v>3</v>
      </c>
      <c r="B10" s="34" t="s">
        <v>23</v>
      </c>
      <c r="C10" s="42">
        <f>SUM(C12)</f>
        <v>4859410</v>
      </c>
      <c r="D10" s="56"/>
      <c r="E10" s="1"/>
    </row>
    <row r="11" spans="1:5" ht="21" customHeight="1">
      <c r="A11" s="33"/>
      <c r="B11" s="35" t="s">
        <v>24</v>
      </c>
      <c r="C11" s="37"/>
      <c r="D11" s="56"/>
      <c r="E11" s="1"/>
    </row>
    <row r="12" spans="1:5" ht="24" customHeight="1">
      <c r="A12" s="8"/>
      <c r="B12" s="25" t="s">
        <v>25</v>
      </c>
      <c r="C12" s="39">
        <f>SUM(C14,C21,C23,C24,C29,C30,C31,C36,C37,C60)</f>
        <v>4859410</v>
      </c>
      <c r="D12" s="56"/>
      <c r="E12" s="1"/>
    </row>
    <row r="13" spans="1:5" ht="19.5" customHeight="1">
      <c r="A13" s="8"/>
      <c r="B13" s="25" t="s">
        <v>24</v>
      </c>
      <c r="C13" s="39"/>
      <c r="D13" s="56"/>
      <c r="E13" s="1"/>
    </row>
    <row r="14" spans="1:5" ht="14.25" customHeight="1">
      <c r="A14" s="8">
        <v>1</v>
      </c>
      <c r="B14" s="10" t="s">
        <v>8</v>
      </c>
      <c r="C14" s="40">
        <f>SUM(C15:C20)</f>
        <v>897811</v>
      </c>
      <c r="D14" s="86"/>
      <c r="E14" s="87"/>
    </row>
    <row r="15" spans="1:8" ht="18" customHeight="1">
      <c r="A15" s="8"/>
      <c r="B15" s="17" t="s">
        <v>48</v>
      </c>
      <c r="C15" s="40">
        <v>681433</v>
      </c>
      <c r="D15" s="12"/>
      <c r="E15" s="13"/>
      <c r="F15" s="32"/>
      <c r="G15" s="32"/>
      <c r="H15" s="15"/>
    </row>
    <row r="16" spans="1:5" ht="15" customHeight="1">
      <c r="A16" s="8"/>
      <c r="B16" s="17" t="s">
        <v>12</v>
      </c>
      <c r="C16" s="54"/>
      <c r="D16" s="12"/>
      <c r="E16" s="13"/>
    </row>
    <row r="17" spans="1:5" ht="15" customHeight="1">
      <c r="A17" s="8"/>
      <c r="B17" s="18" t="s">
        <v>17</v>
      </c>
      <c r="C17" s="74">
        <v>1198</v>
      </c>
      <c r="D17" s="12"/>
      <c r="E17" s="13"/>
    </row>
    <row r="18" spans="1:5" ht="15" customHeight="1">
      <c r="A18" s="8"/>
      <c r="B18" s="18" t="s">
        <v>10</v>
      </c>
      <c r="C18" s="54">
        <v>11022</v>
      </c>
      <c r="D18" s="57"/>
      <c r="E18" s="13"/>
    </row>
    <row r="19" spans="1:6" ht="15" customHeight="1">
      <c r="A19" s="8"/>
      <c r="B19" s="17" t="s">
        <v>11</v>
      </c>
      <c r="C19" s="54">
        <v>96183</v>
      </c>
      <c r="D19" s="58"/>
      <c r="E19" s="59"/>
      <c r="F19" s="26"/>
    </row>
    <row r="20" spans="1:6" ht="16.5" customHeight="1">
      <c r="A20" s="8" t="s">
        <v>21</v>
      </c>
      <c r="B20" s="17" t="s">
        <v>18</v>
      </c>
      <c r="C20" s="40">
        <v>107975</v>
      </c>
      <c r="D20" s="58"/>
      <c r="E20" s="20"/>
      <c r="F20" s="26"/>
    </row>
    <row r="21" spans="1:6" ht="18.75" customHeight="1">
      <c r="A21" s="9">
        <v>2</v>
      </c>
      <c r="B21" s="21" t="s">
        <v>14</v>
      </c>
      <c r="C21" s="41">
        <v>580360</v>
      </c>
      <c r="D21" s="86"/>
      <c r="E21" s="87"/>
      <c r="F21" s="26"/>
    </row>
    <row r="22" spans="1:6" ht="21" customHeight="1">
      <c r="A22" s="9"/>
      <c r="B22" s="21" t="s">
        <v>13</v>
      </c>
      <c r="C22" s="39"/>
      <c r="D22" s="12"/>
      <c r="E22" s="13"/>
      <c r="F22" s="1"/>
    </row>
    <row r="23" spans="1:6" ht="20.25" customHeight="1">
      <c r="A23" s="9">
        <v>3</v>
      </c>
      <c r="B23" s="21" t="s">
        <v>20</v>
      </c>
      <c r="C23" s="39">
        <v>11178</v>
      </c>
      <c r="D23" s="29"/>
      <c r="E23" s="13"/>
      <c r="F23" s="1"/>
    </row>
    <row r="24" spans="1:9" ht="35.25" customHeight="1">
      <c r="A24" s="9">
        <v>4</v>
      </c>
      <c r="B24" s="17" t="s">
        <v>9</v>
      </c>
      <c r="C24" s="42">
        <f>SUM(C25,C28)</f>
        <v>1420565</v>
      </c>
      <c r="D24" s="56"/>
      <c r="E24" s="60"/>
      <c r="F24" s="26"/>
      <c r="I24" s="27"/>
    </row>
    <row r="25" spans="1:9" ht="23.25" customHeight="1">
      <c r="A25" s="9"/>
      <c r="B25" s="19" t="s">
        <v>16</v>
      </c>
      <c r="C25" s="42">
        <v>1343306</v>
      </c>
      <c r="D25" s="56"/>
      <c r="E25" s="60"/>
      <c r="F25" s="26"/>
      <c r="I25" s="27"/>
    </row>
    <row r="26" spans="1:9" ht="21.75" customHeight="1">
      <c r="A26" s="9"/>
      <c r="B26" s="28" t="s">
        <v>19</v>
      </c>
      <c r="C26" s="42"/>
      <c r="D26" s="56"/>
      <c r="E26" s="60"/>
      <c r="F26" s="26"/>
      <c r="I26" s="27"/>
    </row>
    <row r="27" spans="1:6" ht="21.75" customHeight="1">
      <c r="A27" s="9"/>
      <c r="B27" s="17" t="s">
        <v>15</v>
      </c>
      <c r="C27" s="52">
        <v>38880</v>
      </c>
      <c r="D27" s="56"/>
      <c r="E27" s="1"/>
      <c r="F27" s="1"/>
    </row>
    <row r="28" spans="1:6" ht="21.75" customHeight="1">
      <c r="A28" s="9"/>
      <c r="B28" s="79" t="s">
        <v>64</v>
      </c>
      <c r="C28" s="80">
        <v>77259</v>
      </c>
      <c r="D28" s="56"/>
      <c r="E28" s="1"/>
      <c r="F28" s="1"/>
    </row>
    <row r="29" spans="1:6" ht="21.75" customHeight="1">
      <c r="A29" s="9">
        <v>5</v>
      </c>
      <c r="B29" s="19" t="s">
        <v>69</v>
      </c>
      <c r="C29" s="80">
        <v>330935</v>
      </c>
      <c r="D29" s="56"/>
      <c r="E29" s="1"/>
      <c r="F29" s="1"/>
    </row>
    <row r="30" spans="1:6" ht="24" customHeight="1">
      <c r="A30" s="9">
        <v>6</v>
      </c>
      <c r="B30" s="21" t="s">
        <v>65</v>
      </c>
      <c r="C30" s="42">
        <v>619485</v>
      </c>
      <c r="D30" s="56"/>
      <c r="E30" s="1"/>
      <c r="F30" s="26"/>
    </row>
    <row r="31" spans="1:5" ht="18.75" customHeight="1">
      <c r="A31" s="9">
        <v>7</v>
      </c>
      <c r="B31" s="23" t="s">
        <v>3</v>
      </c>
      <c r="C31" s="42">
        <f>SUM(C32:C35)</f>
        <v>300791</v>
      </c>
      <c r="D31" s="56"/>
      <c r="E31" s="1"/>
    </row>
    <row r="32" spans="1:5" ht="18.75" customHeight="1">
      <c r="A32" s="9"/>
      <c r="B32" s="23" t="s">
        <v>4</v>
      </c>
      <c r="C32" s="42">
        <v>8120</v>
      </c>
      <c r="D32" s="56"/>
      <c r="E32" s="78"/>
    </row>
    <row r="33" spans="1:5" ht="18.75" customHeight="1">
      <c r="A33" s="9"/>
      <c r="B33" s="23" t="s">
        <v>2</v>
      </c>
      <c r="C33" s="42">
        <v>291983</v>
      </c>
      <c r="D33" s="56"/>
      <c r="E33" s="1"/>
    </row>
    <row r="34" spans="1:5" ht="18.75" customHeight="1">
      <c r="A34" s="9"/>
      <c r="B34" s="23" t="s">
        <v>5</v>
      </c>
      <c r="C34" s="42">
        <v>688</v>
      </c>
      <c r="D34" s="56"/>
      <c r="E34" s="1"/>
    </row>
    <row r="35" spans="1:5" ht="18.75" customHeight="1">
      <c r="A35" s="9"/>
      <c r="B35" s="75" t="s">
        <v>66</v>
      </c>
      <c r="C35" s="42">
        <v>0</v>
      </c>
      <c r="D35" s="56"/>
      <c r="E35" s="1"/>
    </row>
    <row r="36" spans="1:5" ht="31.5" customHeight="1">
      <c r="A36" s="9">
        <v>8</v>
      </c>
      <c r="B36" s="21" t="s">
        <v>68</v>
      </c>
      <c r="C36" s="42">
        <v>734</v>
      </c>
      <c r="D36" s="56"/>
      <c r="E36" s="1"/>
    </row>
    <row r="37" spans="1:5" ht="31.5" customHeight="1">
      <c r="A37" s="9">
        <v>9</v>
      </c>
      <c r="B37" s="25" t="s">
        <v>26</v>
      </c>
      <c r="C37" s="43">
        <f>SUM(C40:C59)</f>
        <v>573741</v>
      </c>
      <c r="D37" s="56"/>
      <c r="E37" s="76"/>
    </row>
    <row r="38" spans="1:5" ht="18" customHeight="1">
      <c r="A38" s="9"/>
      <c r="B38" s="25" t="s">
        <v>24</v>
      </c>
      <c r="C38" s="42"/>
      <c r="D38" s="56"/>
      <c r="E38" s="1"/>
    </row>
    <row r="39" spans="1:5" ht="33" customHeight="1">
      <c r="A39" s="9"/>
      <c r="B39" s="53" t="s">
        <v>6</v>
      </c>
      <c r="C39" s="55"/>
      <c r="D39" s="56"/>
      <c r="E39" s="1"/>
    </row>
    <row r="40" spans="1:5" ht="24" customHeight="1">
      <c r="A40" s="9"/>
      <c r="B40" s="18" t="s">
        <v>52</v>
      </c>
      <c r="C40" s="82">
        <v>1832</v>
      </c>
      <c r="D40" s="56"/>
      <c r="E40" s="1"/>
    </row>
    <row r="41" spans="1:5" ht="24" customHeight="1">
      <c r="A41" s="9"/>
      <c r="B41" s="18" t="s">
        <v>53</v>
      </c>
      <c r="C41" s="82">
        <v>346112</v>
      </c>
      <c r="D41" s="56"/>
      <c r="E41" s="1"/>
    </row>
    <row r="42" spans="1:5" ht="24" customHeight="1">
      <c r="A42" s="9"/>
      <c r="B42" s="18" t="s">
        <v>70</v>
      </c>
      <c r="C42" s="83">
        <v>10522</v>
      </c>
      <c r="D42" s="56"/>
      <c r="E42" s="1"/>
    </row>
    <row r="43" spans="1:5" ht="39" customHeight="1">
      <c r="A43" s="9"/>
      <c r="B43" s="53" t="s">
        <v>44</v>
      </c>
      <c r="C43" s="55"/>
      <c r="D43" s="56"/>
      <c r="E43" s="1"/>
    </row>
    <row r="44" spans="1:10" ht="21.75" customHeight="1">
      <c r="A44" s="9"/>
      <c r="B44" s="18" t="s">
        <v>54</v>
      </c>
      <c r="C44" s="55">
        <v>45770</v>
      </c>
      <c r="D44" s="56"/>
      <c r="E44" s="1"/>
      <c r="J44" s="77"/>
    </row>
    <row r="45" spans="1:10" ht="23.25" customHeight="1">
      <c r="A45" s="9"/>
      <c r="B45" s="18" t="s">
        <v>55</v>
      </c>
      <c r="C45" s="55">
        <v>34800</v>
      </c>
      <c r="D45" s="56"/>
      <c r="E45" s="1"/>
      <c r="J45" s="77"/>
    </row>
    <row r="46" spans="1:10" ht="36.75" customHeight="1">
      <c r="A46" s="9"/>
      <c r="B46" s="18" t="s">
        <v>56</v>
      </c>
      <c r="C46" s="55">
        <v>43551</v>
      </c>
      <c r="D46" s="56"/>
      <c r="E46" s="1"/>
      <c r="F46" s="71"/>
      <c r="J46" s="77"/>
    </row>
    <row r="47" spans="1:10" ht="21.75" customHeight="1">
      <c r="A47" s="9"/>
      <c r="B47" s="18" t="s">
        <v>57</v>
      </c>
      <c r="C47" s="55">
        <v>2300</v>
      </c>
      <c r="D47" s="56"/>
      <c r="E47" s="1"/>
      <c r="J47" s="77"/>
    </row>
    <row r="48" spans="1:10" ht="36" customHeight="1">
      <c r="A48" s="9"/>
      <c r="B48" s="18" t="s">
        <v>58</v>
      </c>
      <c r="C48" s="55">
        <v>13405</v>
      </c>
      <c r="D48" s="56"/>
      <c r="E48" s="1"/>
      <c r="J48" s="77"/>
    </row>
    <row r="49" spans="1:10" ht="54" customHeight="1">
      <c r="A49" s="9"/>
      <c r="B49" s="53" t="s">
        <v>45</v>
      </c>
      <c r="C49" s="66"/>
      <c r="D49" s="67"/>
      <c r="E49" s="68"/>
      <c r="J49" s="77"/>
    </row>
    <row r="50" spans="1:5" ht="35.25" customHeight="1">
      <c r="A50" s="9"/>
      <c r="B50" s="18" t="s">
        <v>59</v>
      </c>
      <c r="C50" s="55">
        <v>2388</v>
      </c>
      <c r="D50" s="56"/>
      <c r="E50" s="1"/>
    </row>
    <row r="51" spans="1:5" ht="24" customHeight="1">
      <c r="A51" s="9"/>
      <c r="B51" s="18" t="s">
        <v>60</v>
      </c>
      <c r="C51" s="55">
        <v>5565</v>
      </c>
      <c r="D51" s="56"/>
      <c r="E51" s="1"/>
    </row>
    <row r="52" spans="1:5" ht="0.75" customHeight="1">
      <c r="A52" s="9"/>
      <c r="B52" s="53" t="s">
        <v>46</v>
      </c>
      <c r="C52" s="55"/>
      <c r="D52" s="56"/>
      <c r="E52" s="1"/>
    </row>
    <row r="53" spans="1:5" ht="25.5" customHeight="1" hidden="1">
      <c r="A53" s="16"/>
      <c r="B53" s="18"/>
      <c r="C53" s="14"/>
      <c r="D53" s="56"/>
      <c r="E53" s="1"/>
    </row>
    <row r="54" spans="1:5" ht="48.75" customHeight="1">
      <c r="A54" s="30"/>
      <c r="B54" s="53" t="s">
        <v>47</v>
      </c>
      <c r="C54" s="39"/>
      <c r="D54" s="56"/>
      <c r="E54" s="1"/>
    </row>
    <row r="55" spans="1:5" ht="24" customHeight="1">
      <c r="A55" s="30"/>
      <c r="B55" s="18" t="s">
        <v>61</v>
      </c>
      <c r="C55" s="39">
        <v>52256</v>
      </c>
      <c r="D55" s="56"/>
      <c r="E55" s="1"/>
    </row>
    <row r="56" spans="1:5" ht="21.75" customHeight="1">
      <c r="A56" s="30"/>
      <c r="B56" s="18" t="s">
        <v>62</v>
      </c>
      <c r="C56" s="39">
        <v>1860</v>
      </c>
      <c r="D56" s="56"/>
      <c r="E56" s="1"/>
    </row>
    <row r="57" spans="1:5" ht="0" customHeight="1" hidden="1">
      <c r="A57" s="30"/>
      <c r="B57" s="53" t="s">
        <v>49</v>
      </c>
      <c r="C57" s="39"/>
      <c r="D57" s="56"/>
      <c r="E57" s="1"/>
    </row>
    <row r="58" spans="1:5" ht="24" customHeight="1">
      <c r="A58" s="30"/>
      <c r="B58" s="53" t="s">
        <v>7</v>
      </c>
      <c r="C58" s="14"/>
      <c r="D58" s="56"/>
      <c r="E58" s="1"/>
    </row>
    <row r="59" spans="1:5" ht="34.5" customHeight="1">
      <c r="A59" s="30"/>
      <c r="B59" s="31" t="s">
        <v>63</v>
      </c>
      <c r="C59" s="14">
        <v>13380</v>
      </c>
      <c r="D59" s="56"/>
      <c r="E59" s="1"/>
    </row>
    <row r="60" spans="1:5" ht="20.25" customHeight="1">
      <c r="A60" s="81">
        <v>10</v>
      </c>
      <c r="B60" s="24" t="s">
        <v>71</v>
      </c>
      <c r="C60" s="14">
        <v>123810</v>
      </c>
      <c r="D60" s="56"/>
      <c r="E60" s="1"/>
    </row>
    <row r="61" spans="1:5" ht="31.5" customHeight="1">
      <c r="A61" s="47">
        <v>4</v>
      </c>
      <c r="B61" s="48" t="s">
        <v>27</v>
      </c>
      <c r="C61" s="84">
        <f>SUM(C8+C9-C10)</f>
        <v>499692</v>
      </c>
      <c r="D61" s="56"/>
      <c r="E61" s="1"/>
    </row>
    <row r="62" spans="1:7" ht="50.25" customHeight="1">
      <c r="A62" s="47">
        <v>5</v>
      </c>
      <c r="B62" s="48" t="s">
        <v>36</v>
      </c>
      <c r="C62" s="70">
        <f>SUM(C64,C65)</f>
        <v>1123813</v>
      </c>
      <c r="D62" s="56"/>
      <c r="E62" s="72"/>
      <c r="G62" s="73"/>
    </row>
    <row r="63" spans="1:5" ht="18.75" customHeight="1">
      <c r="A63" s="22"/>
      <c r="B63" s="24" t="s">
        <v>24</v>
      </c>
      <c r="C63" s="52"/>
      <c r="D63" s="56"/>
      <c r="E63" s="1"/>
    </row>
    <row r="64" spans="1:5" ht="21" customHeight="1">
      <c r="A64" s="8"/>
      <c r="B64" s="45" t="s">
        <v>29</v>
      </c>
      <c r="C64" s="40">
        <v>705171</v>
      </c>
      <c r="D64" s="56"/>
      <c r="E64" s="1"/>
    </row>
    <row r="65" spans="1:5" ht="19.5" customHeight="1">
      <c r="A65" s="8"/>
      <c r="B65" s="45" t="s">
        <v>30</v>
      </c>
      <c r="C65" s="61">
        <f>SUM(C67:C71)</f>
        <v>418642</v>
      </c>
      <c r="D65" s="56"/>
      <c r="E65" s="1"/>
    </row>
    <row r="66" spans="1:5" ht="17.25" customHeight="1">
      <c r="A66" s="8"/>
      <c r="B66" s="24" t="s">
        <v>24</v>
      </c>
      <c r="C66" s="46"/>
      <c r="D66" s="56"/>
      <c r="E66" s="1"/>
    </row>
    <row r="67" spans="1:5" ht="17.25" customHeight="1">
      <c r="A67" s="8"/>
      <c r="B67" s="44" t="s">
        <v>31</v>
      </c>
      <c r="C67" s="61">
        <v>278038</v>
      </c>
      <c r="D67" s="56"/>
      <c r="E67" s="1"/>
    </row>
    <row r="68" spans="1:5" ht="17.25" customHeight="1">
      <c r="A68" s="8"/>
      <c r="B68" s="44" t="s">
        <v>32</v>
      </c>
      <c r="C68" s="61">
        <v>75102</v>
      </c>
      <c r="D68" s="56"/>
      <c r="E68" s="1"/>
    </row>
    <row r="69" spans="1:5" ht="17.25" customHeight="1">
      <c r="A69" s="8"/>
      <c r="B69" s="45" t="s">
        <v>33</v>
      </c>
      <c r="C69" s="61">
        <v>52177</v>
      </c>
      <c r="D69" s="56"/>
      <c r="E69" s="1"/>
    </row>
    <row r="70" spans="1:5" ht="17.25" customHeight="1">
      <c r="A70" s="8"/>
      <c r="B70" s="24" t="s">
        <v>34</v>
      </c>
      <c r="C70" s="61">
        <v>13325</v>
      </c>
      <c r="D70" s="56"/>
      <c r="E70" s="1"/>
    </row>
    <row r="71" spans="1:5" ht="17.25" customHeight="1">
      <c r="A71" s="8"/>
      <c r="B71" s="24" t="s">
        <v>35</v>
      </c>
      <c r="C71" s="61">
        <v>0</v>
      </c>
      <c r="D71" s="56"/>
      <c r="E71" s="1"/>
    </row>
    <row r="72" spans="1:7" ht="33" customHeight="1">
      <c r="A72" s="47">
        <v>6</v>
      </c>
      <c r="B72" s="45" t="s">
        <v>37</v>
      </c>
      <c r="C72" s="61">
        <f>SUM(C74:C75)</f>
        <v>10912227</v>
      </c>
      <c r="D72" s="56"/>
      <c r="E72" s="72"/>
      <c r="G72" s="73"/>
    </row>
    <row r="73" spans="1:5" ht="17.25" customHeight="1">
      <c r="A73" s="8"/>
      <c r="B73" s="24" t="s">
        <v>24</v>
      </c>
      <c r="C73" s="46"/>
      <c r="D73" s="56"/>
      <c r="E73" s="1"/>
    </row>
    <row r="74" spans="1:5" ht="17.25" customHeight="1">
      <c r="A74" s="8"/>
      <c r="B74" s="45" t="s">
        <v>29</v>
      </c>
      <c r="C74" s="61">
        <v>5553125</v>
      </c>
      <c r="D74" s="56"/>
      <c r="E74" s="1"/>
    </row>
    <row r="75" spans="1:5" ht="17.25" customHeight="1">
      <c r="A75" s="8"/>
      <c r="B75" s="45" t="s">
        <v>30</v>
      </c>
      <c r="C75" s="61">
        <f>SUM(C77:C81)</f>
        <v>5359102</v>
      </c>
      <c r="D75" s="56"/>
      <c r="E75" s="1"/>
    </row>
    <row r="76" spans="1:5" ht="17.25" customHeight="1">
      <c r="A76" s="8"/>
      <c r="B76" s="24" t="s">
        <v>24</v>
      </c>
      <c r="C76" s="61"/>
      <c r="D76" s="56"/>
      <c r="E76" s="1"/>
    </row>
    <row r="77" spans="1:5" ht="17.25" customHeight="1">
      <c r="A77" s="8"/>
      <c r="B77" s="44" t="s">
        <v>31</v>
      </c>
      <c r="C77" s="61">
        <v>3953936</v>
      </c>
      <c r="D77" s="56"/>
      <c r="E77" s="1"/>
    </row>
    <row r="78" spans="1:5" ht="17.25" customHeight="1">
      <c r="A78" s="8"/>
      <c r="B78" s="44" t="s">
        <v>32</v>
      </c>
      <c r="C78" s="61">
        <v>652090</v>
      </c>
      <c r="D78" s="56"/>
      <c r="E78" s="1"/>
    </row>
    <row r="79" spans="1:5" ht="17.25" customHeight="1">
      <c r="A79" s="8"/>
      <c r="B79" s="45" t="s">
        <v>33</v>
      </c>
      <c r="C79" s="61">
        <v>619485</v>
      </c>
      <c r="D79" s="56"/>
      <c r="E79" s="1"/>
    </row>
    <row r="80" spans="1:5" ht="17.25" customHeight="1">
      <c r="A80" s="8"/>
      <c r="B80" s="24" t="s">
        <v>34</v>
      </c>
      <c r="C80" s="61">
        <v>123810</v>
      </c>
      <c r="D80" s="56"/>
      <c r="E80" s="1"/>
    </row>
    <row r="81" spans="1:5" ht="17.25" customHeight="1">
      <c r="A81" s="8"/>
      <c r="B81" s="24" t="s">
        <v>35</v>
      </c>
      <c r="C81" s="61">
        <v>9781</v>
      </c>
      <c r="D81" s="56"/>
      <c r="E81" s="1"/>
    </row>
    <row r="82" spans="1:7" ht="33" customHeight="1">
      <c r="A82" s="47">
        <v>7</v>
      </c>
      <c r="B82" s="45" t="s">
        <v>38</v>
      </c>
      <c r="C82" s="61">
        <f>SUM(C84:C85)</f>
        <v>10262742</v>
      </c>
      <c r="D82" s="56"/>
      <c r="E82" s="72"/>
      <c r="G82" s="73"/>
    </row>
    <row r="83" spans="1:5" ht="17.25" customHeight="1">
      <c r="A83" s="47"/>
      <c r="B83" s="24" t="s">
        <v>24</v>
      </c>
      <c r="C83" s="46"/>
      <c r="D83" s="56"/>
      <c r="E83" s="1"/>
    </row>
    <row r="84" spans="1:5" ht="17.25" customHeight="1">
      <c r="A84" s="8"/>
      <c r="B84" s="45" t="s">
        <v>29</v>
      </c>
      <c r="C84" s="61">
        <v>5186717</v>
      </c>
      <c r="D84" s="56"/>
      <c r="E84" s="1"/>
    </row>
    <row r="85" spans="1:5" ht="17.25" customHeight="1">
      <c r="A85" s="8"/>
      <c r="B85" s="45" t="s">
        <v>30</v>
      </c>
      <c r="C85" s="61">
        <f>SUM(C87:C91)</f>
        <v>5076025</v>
      </c>
      <c r="D85" s="56"/>
      <c r="E85" s="1"/>
    </row>
    <row r="86" spans="1:5" ht="17.25" customHeight="1">
      <c r="A86" s="8"/>
      <c r="B86" s="24" t="s">
        <v>24</v>
      </c>
      <c r="C86" s="61"/>
      <c r="D86" s="56"/>
      <c r="E86" s="1"/>
    </row>
    <row r="87" spans="1:5" ht="17.25" customHeight="1">
      <c r="A87" s="8"/>
      <c r="B87" s="44" t="s">
        <v>31</v>
      </c>
      <c r="C87" s="61">
        <v>3720069</v>
      </c>
      <c r="D87" s="56"/>
      <c r="E87" s="1"/>
    </row>
    <row r="88" spans="1:5" ht="17.25" customHeight="1">
      <c r="A88" s="8"/>
      <c r="B88" s="44" t="s">
        <v>32</v>
      </c>
      <c r="C88" s="61">
        <v>638444</v>
      </c>
      <c r="D88" s="56"/>
      <c r="E88" s="1"/>
    </row>
    <row r="89" spans="1:5" ht="17.25" customHeight="1">
      <c r="A89" s="8"/>
      <c r="B89" s="45" t="s">
        <v>33</v>
      </c>
      <c r="C89" s="61">
        <v>589195</v>
      </c>
      <c r="D89" s="56"/>
      <c r="E89" s="1"/>
    </row>
    <row r="90" spans="1:5" ht="17.25" customHeight="1">
      <c r="A90" s="8"/>
      <c r="B90" s="24" t="s">
        <v>34</v>
      </c>
      <c r="C90" s="61">
        <v>119745</v>
      </c>
      <c r="D90" s="56"/>
      <c r="E90" s="1"/>
    </row>
    <row r="91" spans="1:5" ht="17.25" customHeight="1">
      <c r="A91" s="8"/>
      <c r="B91" s="24" t="s">
        <v>35</v>
      </c>
      <c r="C91" s="61">
        <v>8572</v>
      </c>
      <c r="D91" s="56"/>
      <c r="E91" s="1"/>
    </row>
    <row r="92" spans="1:7" ht="34.5" customHeight="1">
      <c r="A92" s="47">
        <v>8</v>
      </c>
      <c r="B92" s="45" t="s">
        <v>39</v>
      </c>
      <c r="C92" s="69">
        <f>SUM(C94:C95)</f>
        <v>1754386</v>
      </c>
      <c r="D92" s="56"/>
      <c r="E92" s="72"/>
      <c r="G92" s="73"/>
    </row>
    <row r="93" spans="1:5" ht="17.25" customHeight="1">
      <c r="A93" s="8"/>
      <c r="B93" s="24" t="s">
        <v>24</v>
      </c>
      <c r="C93" s="61"/>
      <c r="D93" s="56"/>
      <c r="E93" s="1"/>
    </row>
    <row r="94" spans="1:5" ht="17.25" customHeight="1">
      <c r="A94" s="8"/>
      <c r="B94" s="45" t="s">
        <v>29</v>
      </c>
      <c r="C94" s="61">
        <v>1037323</v>
      </c>
      <c r="D94" s="56"/>
      <c r="E94" s="1"/>
    </row>
    <row r="95" spans="1:5" ht="17.25" customHeight="1">
      <c r="A95" s="8"/>
      <c r="B95" s="45" t="s">
        <v>30</v>
      </c>
      <c r="C95" s="61">
        <f>SUM(C97:C101)</f>
        <v>717063</v>
      </c>
      <c r="D95" s="56"/>
      <c r="E95" s="1"/>
    </row>
    <row r="96" spans="1:5" ht="17.25" customHeight="1">
      <c r="A96" s="8"/>
      <c r="B96" s="24" t="s">
        <v>24</v>
      </c>
      <c r="C96" s="61"/>
      <c r="D96" s="56"/>
      <c r="E96" s="1"/>
    </row>
    <row r="97" spans="1:5" ht="17.25" customHeight="1">
      <c r="A97" s="8"/>
      <c r="B97" s="44" t="s">
        <v>31</v>
      </c>
      <c r="C97" s="62">
        <v>526651</v>
      </c>
      <c r="D97" s="56"/>
      <c r="E97" s="1"/>
    </row>
    <row r="98" spans="1:5" ht="17.25" customHeight="1">
      <c r="A98" s="8"/>
      <c r="B98" s="44" t="s">
        <v>32</v>
      </c>
      <c r="C98" s="61">
        <v>88748</v>
      </c>
      <c r="D98" s="56"/>
      <c r="E98" s="1"/>
    </row>
    <row r="99" spans="1:5" ht="17.25" customHeight="1">
      <c r="A99" s="8"/>
      <c r="B99" s="45" t="s">
        <v>33</v>
      </c>
      <c r="C99" s="61">
        <v>83067</v>
      </c>
      <c r="D99" s="56"/>
      <c r="E99" s="1"/>
    </row>
    <row r="100" spans="1:5" ht="17.25" customHeight="1">
      <c r="A100" s="8"/>
      <c r="B100" s="24" t="s">
        <v>34</v>
      </c>
      <c r="C100" s="61">
        <v>17388</v>
      </c>
      <c r="D100" s="56"/>
      <c r="E100" s="1"/>
    </row>
    <row r="101" spans="1:5" ht="17.25" customHeight="1">
      <c r="A101" s="8"/>
      <c r="B101" s="24" t="s">
        <v>35</v>
      </c>
      <c r="C101" s="61">
        <v>1209</v>
      </c>
      <c r="D101" s="56"/>
      <c r="E101" s="1"/>
    </row>
    <row r="102" spans="1:5" ht="0.75" customHeight="1">
      <c r="A102" s="8"/>
      <c r="B102" s="88" t="s">
        <v>40</v>
      </c>
      <c r="C102" s="89"/>
      <c r="D102" s="56"/>
      <c r="E102" s="1"/>
    </row>
    <row r="103" spans="1:5" ht="36.75" customHeight="1" hidden="1">
      <c r="A103" s="47">
        <v>9</v>
      </c>
      <c r="B103" s="51" t="s">
        <v>41</v>
      </c>
      <c r="C103" s="49"/>
      <c r="D103" s="56"/>
      <c r="E103" s="1"/>
    </row>
    <row r="104" spans="1:5" ht="17.25" customHeight="1" hidden="1">
      <c r="A104" s="8"/>
      <c r="B104" s="50"/>
      <c r="C104" s="49"/>
      <c r="D104" s="56"/>
      <c r="E104" s="1"/>
    </row>
    <row r="105" spans="1:5" ht="17.25" customHeight="1" hidden="1">
      <c r="A105" s="8"/>
      <c r="B105" s="50"/>
      <c r="C105" s="49"/>
      <c r="D105" s="56"/>
      <c r="E105" s="1"/>
    </row>
    <row r="106" spans="1:3" ht="15">
      <c r="A106" s="85"/>
      <c r="B106" s="85"/>
      <c r="C106" s="4"/>
    </row>
    <row r="107" spans="1:3" ht="15">
      <c r="A107" s="2"/>
      <c r="B107" s="2"/>
      <c r="C107" s="2"/>
    </row>
    <row r="108" spans="1:3" ht="12.75">
      <c r="A108" s="1"/>
      <c r="B108" s="1"/>
      <c r="C108" s="1"/>
    </row>
    <row r="110" spans="2:3" ht="12.75">
      <c r="B110" s="3"/>
      <c r="C110" s="3"/>
    </row>
  </sheetData>
  <sheetProtection/>
  <mergeCells count="8">
    <mergeCell ref="A106:B106"/>
    <mergeCell ref="D21:E21"/>
    <mergeCell ref="D14:E14"/>
    <mergeCell ref="B102:C102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2022-03-29T09:27:43Z</cp:lastPrinted>
  <dcterms:created xsi:type="dcterms:W3CDTF">2001-12-10T09:00:53Z</dcterms:created>
  <dcterms:modified xsi:type="dcterms:W3CDTF">2023-04-03T09:36:53Z</dcterms:modified>
  <cp:category/>
  <cp:version/>
  <cp:contentType/>
  <cp:contentStatus/>
</cp:coreProperties>
</file>